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vita.repecka\Desktop\ShisTas\VMD_majas lapa\"/>
    </mc:Choice>
  </mc:AlternateContent>
  <xr:revisionPtr revIDLastSave="0" documentId="13_ncr:1_{E5D53F84-FE2A-4620-BA1D-B186FC15022F}" xr6:coauthVersionLast="47" xr6:coauthVersionMax="47" xr10:uidLastSave="{00000000-0000-0000-0000-000000000000}"/>
  <bookViews>
    <workbookView xWindow="5604" yWindow="180" windowWidth="14220" windowHeight="11784" xr2:uid="{29AE01E5-690A-4EC3-94CB-67A837E704C7}"/>
  </bookViews>
  <sheets>
    <sheet name="Noma_VMD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2" l="1"/>
  <c r="P24" i="2" s="1"/>
  <c r="H18" i="2"/>
  <c r="I20" i="2"/>
  <c r="I22" i="2"/>
  <c r="H26" i="2"/>
  <c r="H27" i="2"/>
  <c r="I28" i="2"/>
  <c r="H29" i="2"/>
  <c r="I21" i="2"/>
  <c r="I24" i="2"/>
  <c r="I17" i="2"/>
  <c r="I16" i="2"/>
  <c r="I9" i="2"/>
  <c r="I23" i="2"/>
  <c r="I19" i="2"/>
  <c r="I15" i="2"/>
  <c r="I12" i="2"/>
  <c r="I10" i="2"/>
</calcChain>
</file>

<file path=xl/sharedStrings.xml><?xml version="1.0" encoding="utf-8"?>
<sst xmlns="http://schemas.openxmlformats.org/spreadsheetml/2006/main" count="122" uniqueCount="102">
  <si>
    <t>Nr.p.k.</t>
  </si>
  <si>
    <t>INFORMĀCIJA PAR VALSTS MEŽA DIENESTA NOMĀTAJIEM NEKUSTAMAJIEM ĪPAŠUMIEM
(aktualizēts 28.03.2025.)</t>
  </si>
  <si>
    <t>Iznomātājs (pašvaldība, fiziska persona, juridiska persona)</t>
  </si>
  <si>
    <t>Nomas objekta adrese</t>
  </si>
  <si>
    <t>Nekustamā īpašuma kadastra numurs</t>
  </si>
  <si>
    <t>Iznomātais objekts</t>
  </si>
  <si>
    <t>Lietošanas veids</t>
  </si>
  <si>
    <t>Nomas maksa mēnesī (eiro, bez PVN) par</t>
  </si>
  <si>
    <t>Nomas līguma darbības termiņš</t>
  </si>
  <si>
    <r>
      <t>zeme (m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)</t>
    </r>
  </si>
  <si>
    <r>
      <t>telpa (telpu grupa) (m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)</t>
    </r>
  </si>
  <si>
    <r>
      <t>vienu m</t>
    </r>
    <r>
      <rPr>
        <b/>
        <vertAlign val="superscript"/>
        <sz val="12"/>
        <rFont val="Times New Roman"/>
        <family val="1"/>
        <charset val="186"/>
      </rPr>
      <t>2</t>
    </r>
  </si>
  <si>
    <t>visu objektu</t>
  </si>
  <si>
    <t>VAS "Latvijas autoceļu uzturētājs"</t>
  </si>
  <si>
    <t xml:space="preserve">Dakteru iela 28, Smiltene, Smiltenes novads </t>
  </si>
  <si>
    <t>9415 501 1201</t>
  </si>
  <si>
    <t>Biroja telpas</t>
  </si>
  <si>
    <t>Zemnieku saimniecība "Kalnpierbes"</t>
  </si>
  <si>
    <t>Raiņa iela 34, Valka, Valkas novads</t>
  </si>
  <si>
    <t>9401 006 0403</t>
  </si>
  <si>
    <t>SIA "Seda"</t>
  </si>
  <si>
    <t>"Seda", Vijciema pag., Valkas nov., (garāža)</t>
  </si>
  <si>
    <t>Garāža</t>
  </si>
  <si>
    <t>SIA „Daugavkrasti”</t>
  </si>
  <si>
    <t>Mežrūpnieku iela 2, Jēkabpils</t>
  </si>
  <si>
    <t>5601 502 0140</t>
  </si>
  <si>
    <t>Arhīva telpas</t>
  </si>
  <si>
    <t>AS "Latvijas finieris"</t>
  </si>
  <si>
    <t>SIA "Talsu namsaimnieks"</t>
  </si>
  <si>
    <t>Raiņa iela 17, Talsi</t>
  </si>
  <si>
    <t>8801 003 0077</t>
  </si>
  <si>
    <t>313.1</t>
  </si>
  <si>
    <t>Nodrošinājuma valsts aģentūra</t>
  </si>
  <si>
    <t>Celtniecības iela 10a, Līvāni</t>
  </si>
  <si>
    <t>7611 002 0905</t>
  </si>
  <si>
    <t>VAS „Zemkopības ministrijas nekustamie īpašumi”</t>
  </si>
  <si>
    <t>Skolas iela 9, Krāslava</t>
  </si>
  <si>
    <t>6001 001 0037 001</t>
  </si>
  <si>
    <t>VAS "Valsts nekustamie īpašumi"</t>
  </si>
  <si>
    <t>Rīgas iela 40, Valmiera</t>
  </si>
  <si>
    <t>9601 016 0201</t>
  </si>
  <si>
    <t>Cēsu novada pašvaldība</t>
  </si>
  <si>
    <t>Bērzaines iela 5, Cēsis, Cēsu novads</t>
  </si>
  <si>
    <t>4201 006 0402</t>
  </si>
  <si>
    <t>Pārtikas un veterinārais dienests</t>
  </si>
  <si>
    <t>Skolas iela 27, Madona</t>
  </si>
  <si>
    <t>7001 001 1208</t>
  </si>
  <si>
    <t>VAS "Tiesu namu aģentūra"</t>
  </si>
  <si>
    <t>Spīdolas iela 9, Aizkraukle</t>
  </si>
  <si>
    <t>3201 502 0153</t>
  </si>
  <si>
    <t>Latvijas Biozinātņu un tehnoloģiju universitāte</t>
  </si>
  <si>
    <t>Tērvetes iela 91D, Jelgava</t>
  </si>
  <si>
    <t>0900 018 0050</t>
  </si>
  <si>
    <t>SIA "Kuldīgas komunālie pakalpojumi"</t>
  </si>
  <si>
    <t>Pilsētas laukums 2, Kuldīga</t>
  </si>
  <si>
    <t>6201 010 0063</t>
  </si>
  <si>
    <t>Lauku iela 6b, Jaunjelgava</t>
  </si>
  <si>
    <t>3207 502 0717</t>
  </si>
  <si>
    <t>Talsu novada pašvaldība</t>
  </si>
  <si>
    <t>Stabu iela 6, Talsos, Talsi novads</t>
  </si>
  <si>
    <t>8801 509 0046</t>
  </si>
  <si>
    <t xml:space="preserve">28,88 </t>
  </si>
  <si>
    <t>"Maztebras", Tebras, Kazdangas pagasts, Dienvidkurzemes novads</t>
  </si>
  <si>
    <t>6468 007 0032</t>
  </si>
  <si>
    <t>SIA "HEKTORS"</t>
  </si>
  <si>
    <t>Vītoli", Ābeļu pagasts, Jēkabpils novads</t>
  </si>
  <si>
    <t>5648 501 0004</t>
  </si>
  <si>
    <t>VAS "Latvijas pasts"</t>
  </si>
  <si>
    <t>Semināra ielā 15, Valkā, Valkas novadā</t>
  </si>
  <si>
    <t>9401 001 0618 002</t>
  </si>
  <si>
    <t>SIA "RUBATE"</t>
  </si>
  <si>
    <t>Brīvības iela 87c, Gulbenē</t>
  </si>
  <si>
    <t>5001 008 0011 007</t>
  </si>
  <si>
    <t>04.04.2022. - 05.04.2028.</t>
  </si>
  <si>
    <t>07.02.2017. - 31.12.2026.</t>
  </si>
  <si>
    <t>02.05.2007. - 31.12.2025.</t>
  </si>
  <si>
    <t>17.07.2015. - 16.06.2027.</t>
  </si>
  <si>
    <t>16.03.2015. - 31.12.2026.</t>
  </si>
  <si>
    <t>07.05.2027. - 30.09.2025.</t>
  </si>
  <si>
    <t>Skrundas iela 28, Saldus, Saldus novads</t>
  </si>
  <si>
    <t>8401 009 0090 003</t>
  </si>
  <si>
    <t>30.04.2020. - 30.06.2026.</t>
  </si>
  <si>
    <t>05.02.2025. - 03.02.2030.</t>
  </si>
  <si>
    <t>29.04.2013. - 30.04.2028.</t>
  </si>
  <si>
    <t>16.11.2020. - 31.11.2025.</t>
  </si>
  <si>
    <t>01.01.2022. - 31.12.2027.</t>
  </si>
  <si>
    <t>12.07.2018. - 30.06.2025.</t>
  </si>
  <si>
    <t>Privātpersona</t>
  </si>
  <si>
    <t>01.01.2025. - 31.12.2028.</t>
  </si>
  <si>
    <t>01.08.2006. - 31.07.2026.</t>
  </si>
  <si>
    <t>15.05.2012. - 31.12.2027.</t>
  </si>
  <si>
    <t>07.12.2011. - 31.12.2033.</t>
  </si>
  <si>
    <t>20.12.2018. - 31.12.2025.</t>
  </si>
  <si>
    <t>Atpūtas iela 2, Grobiņa, Dienvidkurzemes novads</t>
  </si>
  <si>
    <t xml:space="preserve"> 
6409 001 0078</t>
  </si>
  <si>
    <t>3.50
1.00</t>
  </si>
  <si>
    <t>102.5
79.9</t>
  </si>
  <si>
    <t>358.75
79.9</t>
  </si>
  <si>
    <t>04.10.2022. - 30.09.2026.</t>
  </si>
  <si>
    <t>28.12.2007. - uz nenoteiktu laiku</t>
  </si>
  <si>
    <t>01.02.2010. - uz nenoteiktu laiku</t>
  </si>
  <si>
    <t>29.05.2017. - uz nenoteiktu laiku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</si>
</sst>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49" fontId="3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2" fontId="6" fillId="4" borderId="1" xfId="1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41FC7077-6267-459D-B29B-48021D11B0F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F5A0-DE8D-4C47-AD61-E89C34EF11DB}">
  <dimension ref="A2:Q29"/>
  <sheetViews>
    <sheetView tabSelected="1" topLeftCell="A4" zoomScale="70" zoomScaleNormal="70" workbookViewId="0">
      <selection activeCell="A2" sqref="A2:J2"/>
    </sheetView>
  </sheetViews>
  <sheetFormatPr defaultColWidth="9.109375" defaultRowHeight="15.6" x14ac:dyDescent="0.3"/>
  <cols>
    <col min="1" max="1" width="7.77734375" style="2" customWidth="1"/>
    <col min="2" max="2" width="16.88671875" style="3" customWidth="1"/>
    <col min="3" max="3" width="19.33203125" style="3" customWidth="1"/>
    <col min="4" max="4" width="21.5546875" style="2" customWidth="1"/>
    <col min="5" max="5" width="8.6640625" style="2" customWidth="1"/>
    <col min="6" max="6" width="12.5546875" style="2" customWidth="1"/>
    <col min="7" max="7" width="16.109375" style="2" customWidth="1"/>
    <col min="8" max="8" width="11.109375" style="2" customWidth="1"/>
    <col min="9" max="9" width="10.5546875" style="2" customWidth="1"/>
    <col min="10" max="10" width="28" style="8" customWidth="1"/>
    <col min="11" max="11" width="9.109375" style="5"/>
    <col min="12" max="12" width="12.5546875" style="5" customWidth="1"/>
    <col min="13" max="13" width="14" style="2" customWidth="1"/>
    <col min="14" max="16" width="9.109375" style="2"/>
    <col min="17" max="17" width="13.5546875" style="2" customWidth="1"/>
    <col min="18" max="16384" width="9.109375" style="2"/>
  </cols>
  <sheetData>
    <row r="2" spans="1:13" ht="33.75" customHeight="1" x14ac:dyDescent="0.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"/>
      <c r="L2" s="1"/>
    </row>
    <row r="3" spans="1:13" x14ac:dyDescent="0.3">
      <c r="E3" s="4"/>
    </row>
    <row r="4" spans="1:13" x14ac:dyDescent="0.3">
      <c r="A4" s="27" t="s">
        <v>0</v>
      </c>
      <c r="B4" s="28" t="s">
        <v>2</v>
      </c>
      <c r="C4" s="28" t="s">
        <v>3</v>
      </c>
      <c r="D4" s="27" t="s">
        <v>4</v>
      </c>
      <c r="E4" s="27" t="s">
        <v>5</v>
      </c>
      <c r="F4" s="27"/>
      <c r="G4" s="28" t="s">
        <v>6</v>
      </c>
      <c r="H4" s="29" t="s">
        <v>7</v>
      </c>
      <c r="I4" s="29"/>
      <c r="J4" s="27" t="s">
        <v>8</v>
      </c>
      <c r="K4" s="2"/>
      <c r="L4" s="2"/>
    </row>
    <row r="5" spans="1:13" x14ac:dyDescent="0.3">
      <c r="A5" s="27"/>
      <c r="B5" s="30"/>
      <c r="C5" s="30"/>
      <c r="D5" s="27"/>
      <c r="E5" s="27"/>
      <c r="F5" s="27"/>
      <c r="G5" s="30"/>
      <c r="H5" s="29"/>
      <c r="I5" s="29"/>
      <c r="J5" s="27"/>
      <c r="K5" s="2"/>
      <c r="L5" s="2"/>
    </row>
    <row r="6" spans="1:13" x14ac:dyDescent="0.3">
      <c r="A6" s="27"/>
      <c r="B6" s="30"/>
      <c r="C6" s="30"/>
      <c r="D6" s="27"/>
      <c r="E6" s="27"/>
      <c r="F6" s="27"/>
      <c r="G6" s="30"/>
      <c r="H6" s="29"/>
      <c r="I6" s="29"/>
      <c r="J6" s="27"/>
      <c r="K6" s="2"/>
      <c r="L6" s="2"/>
    </row>
    <row r="7" spans="1:13" ht="1.2" customHeight="1" x14ac:dyDescent="0.3">
      <c r="A7" s="27"/>
      <c r="B7" s="30"/>
      <c r="C7" s="30"/>
      <c r="D7" s="27"/>
      <c r="E7" s="27"/>
      <c r="F7" s="27"/>
      <c r="G7" s="30"/>
      <c r="H7" s="29"/>
      <c r="I7" s="29"/>
      <c r="J7" s="27"/>
      <c r="K7" s="2"/>
      <c r="L7" s="2"/>
    </row>
    <row r="8" spans="1:13" ht="42.6" customHeight="1" x14ac:dyDescent="0.3">
      <c r="A8" s="27"/>
      <c r="B8" s="31"/>
      <c r="C8" s="31"/>
      <c r="D8" s="27"/>
      <c r="E8" s="32" t="s">
        <v>9</v>
      </c>
      <c r="F8" s="33" t="s">
        <v>10</v>
      </c>
      <c r="G8" s="31"/>
      <c r="H8" s="33" t="s">
        <v>11</v>
      </c>
      <c r="I8" s="33" t="s">
        <v>12</v>
      </c>
      <c r="J8" s="27"/>
      <c r="K8" s="2"/>
      <c r="L8" s="2"/>
    </row>
    <row r="9" spans="1:13" ht="46.8" x14ac:dyDescent="0.3">
      <c r="A9" s="10">
        <v>1</v>
      </c>
      <c r="B9" s="11" t="s">
        <v>13</v>
      </c>
      <c r="C9" s="12" t="s">
        <v>14</v>
      </c>
      <c r="D9" s="13" t="s">
        <v>15</v>
      </c>
      <c r="E9" s="10"/>
      <c r="F9" s="14">
        <v>233.1</v>
      </c>
      <c r="G9" s="11" t="s">
        <v>16</v>
      </c>
      <c r="H9" s="15">
        <v>2.2999999999999998</v>
      </c>
      <c r="I9" s="14">
        <f>F9*H9</f>
        <v>536.13</v>
      </c>
      <c r="J9" s="16" t="s">
        <v>73</v>
      </c>
      <c r="K9" s="2"/>
      <c r="L9" s="2"/>
      <c r="M9" s="6"/>
    </row>
    <row r="10" spans="1:13" ht="46.8" x14ac:dyDescent="0.3">
      <c r="A10" s="10">
        <v>2</v>
      </c>
      <c r="B10" s="11" t="s">
        <v>17</v>
      </c>
      <c r="C10" s="11" t="s">
        <v>18</v>
      </c>
      <c r="D10" s="13" t="s">
        <v>19</v>
      </c>
      <c r="E10" s="10"/>
      <c r="F10" s="17">
        <v>127.9</v>
      </c>
      <c r="G10" s="11" t="s">
        <v>16</v>
      </c>
      <c r="H10" s="15">
        <v>3</v>
      </c>
      <c r="I10" s="17">
        <f>F10*H10</f>
        <v>383.70000000000005</v>
      </c>
      <c r="J10" s="16" t="s">
        <v>74</v>
      </c>
      <c r="K10" s="2"/>
      <c r="L10" s="2"/>
      <c r="M10" s="6"/>
    </row>
    <row r="11" spans="1:13" ht="46.8" x14ac:dyDescent="0.3">
      <c r="A11" s="10">
        <v>3</v>
      </c>
      <c r="B11" s="17" t="s">
        <v>20</v>
      </c>
      <c r="C11" s="11" t="s">
        <v>21</v>
      </c>
      <c r="D11" s="13"/>
      <c r="E11" s="10"/>
      <c r="F11" s="17">
        <v>55</v>
      </c>
      <c r="G11" s="11" t="s">
        <v>22</v>
      </c>
      <c r="H11" s="15"/>
      <c r="I11" s="17">
        <v>28.46</v>
      </c>
      <c r="J11" s="16" t="s">
        <v>99</v>
      </c>
      <c r="K11" s="2"/>
      <c r="L11" s="2"/>
      <c r="M11" s="6"/>
    </row>
    <row r="12" spans="1:13" ht="31.2" x14ac:dyDescent="0.3">
      <c r="A12" s="10">
        <v>4</v>
      </c>
      <c r="B12" s="11" t="s">
        <v>23</v>
      </c>
      <c r="C12" s="11" t="s">
        <v>24</v>
      </c>
      <c r="D12" s="13" t="s">
        <v>25</v>
      </c>
      <c r="E12" s="10"/>
      <c r="F12" s="17">
        <v>25</v>
      </c>
      <c r="G12" s="11" t="s">
        <v>26</v>
      </c>
      <c r="H12" s="15">
        <v>3</v>
      </c>
      <c r="I12" s="17">
        <f>H12*F12</f>
        <v>75</v>
      </c>
      <c r="J12" s="16" t="s">
        <v>75</v>
      </c>
      <c r="K12" s="2"/>
      <c r="L12" s="2"/>
      <c r="M12" s="6"/>
    </row>
    <row r="13" spans="1:13" ht="62.4" x14ac:dyDescent="0.3">
      <c r="A13" s="10">
        <v>5</v>
      </c>
      <c r="B13" s="17" t="s">
        <v>27</v>
      </c>
      <c r="C13" s="11" t="s">
        <v>93</v>
      </c>
      <c r="D13" s="18" t="s">
        <v>94</v>
      </c>
      <c r="E13" s="10"/>
      <c r="F13" s="17" t="s">
        <v>96</v>
      </c>
      <c r="G13" s="11" t="s">
        <v>16</v>
      </c>
      <c r="H13" s="17" t="s">
        <v>95</v>
      </c>
      <c r="I13" s="17" t="s">
        <v>97</v>
      </c>
      <c r="J13" s="16" t="s">
        <v>98</v>
      </c>
      <c r="K13" s="2"/>
      <c r="L13" s="2"/>
      <c r="M13" s="6"/>
    </row>
    <row r="14" spans="1:13" ht="31.2" x14ac:dyDescent="0.3">
      <c r="A14" s="10">
        <v>6</v>
      </c>
      <c r="B14" s="11" t="s">
        <v>28</v>
      </c>
      <c r="C14" s="11" t="s">
        <v>29</v>
      </c>
      <c r="D14" s="13" t="s">
        <v>30</v>
      </c>
      <c r="E14" s="10"/>
      <c r="F14" s="17" t="s">
        <v>31</v>
      </c>
      <c r="G14" s="11" t="s">
        <v>16</v>
      </c>
      <c r="H14" s="15">
        <v>2.13</v>
      </c>
      <c r="I14" s="17">
        <v>666.9</v>
      </c>
      <c r="J14" s="16" t="s">
        <v>100</v>
      </c>
      <c r="K14" s="2"/>
      <c r="L14" s="2"/>
      <c r="M14" s="6"/>
    </row>
    <row r="15" spans="1:13" ht="31.2" x14ac:dyDescent="0.3">
      <c r="A15" s="10">
        <v>7</v>
      </c>
      <c r="B15" s="11" t="s">
        <v>32</v>
      </c>
      <c r="C15" s="12" t="s">
        <v>33</v>
      </c>
      <c r="D15" s="13" t="s">
        <v>34</v>
      </c>
      <c r="E15" s="10"/>
      <c r="F15" s="14">
        <v>133.25</v>
      </c>
      <c r="G15" s="11" t="s">
        <v>22</v>
      </c>
      <c r="H15" s="15">
        <v>2.0099999999999998</v>
      </c>
      <c r="I15" s="14">
        <f>F15*H15</f>
        <v>267.83249999999998</v>
      </c>
      <c r="J15" s="16" t="s">
        <v>77</v>
      </c>
      <c r="K15" s="2"/>
      <c r="L15" s="2"/>
      <c r="M15" s="7"/>
    </row>
    <row r="16" spans="1:13" ht="46.8" x14ac:dyDescent="0.3">
      <c r="A16" s="10">
        <v>8</v>
      </c>
      <c r="B16" s="11" t="s">
        <v>32</v>
      </c>
      <c r="C16" s="12" t="s">
        <v>79</v>
      </c>
      <c r="D16" s="13" t="s">
        <v>80</v>
      </c>
      <c r="E16" s="10"/>
      <c r="F16" s="14">
        <v>101.5</v>
      </c>
      <c r="G16" s="11" t="s">
        <v>22</v>
      </c>
      <c r="H16" s="15">
        <v>0.74</v>
      </c>
      <c r="I16" s="14">
        <f>F16*H16</f>
        <v>75.11</v>
      </c>
      <c r="J16" s="16" t="s">
        <v>78</v>
      </c>
      <c r="K16" s="2"/>
      <c r="L16" s="2"/>
      <c r="M16" s="7"/>
    </row>
    <row r="17" spans="1:17" ht="78" x14ac:dyDescent="0.3">
      <c r="A17" s="10">
        <v>9</v>
      </c>
      <c r="B17" s="11" t="s">
        <v>35</v>
      </c>
      <c r="C17" s="11" t="s">
        <v>36</v>
      </c>
      <c r="D17" s="19" t="s">
        <v>37</v>
      </c>
      <c r="E17" s="20"/>
      <c r="F17" s="17">
        <v>155.1</v>
      </c>
      <c r="G17" s="11" t="s">
        <v>16</v>
      </c>
      <c r="H17" s="15">
        <v>3.61</v>
      </c>
      <c r="I17" s="17">
        <f>H17*F17</f>
        <v>559.91099999999994</v>
      </c>
      <c r="J17" s="16" t="s">
        <v>81</v>
      </c>
      <c r="K17" s="2"/>
      <c r="L17" s="2"/>
      <c r="M17" s="6"/>
    </row>
    <row r="18" spans="1:17" ht="46.8" x14ac:dyDescent="0.3">
      <c r="A18" s="10">
        <v>10</v>
      </c>
      <c r="B18" s="11" t="s">
        <v>38</v>
      </c>
      <c r="C18" s="11" t="s">
        <v>39</v>
      </c>
      <c r="D18" s="13" t="s">
        <v>40</v>
      </c>
      <c r="E18" s="10"/>
      <c r="F18" s="17">
        <v>434.2</v>
      </c>
      <c r="G18" s="11" t="s">
        <v>16</v>
      </c>
      <c r="H18" s="15">
        <f>I18/F18</f>
        <v>4.0059880239520957</v>
      </c>
      <c r="I18" s="17">
        <v>1739.4</v>
      </c>
      <c r="J18" s="16" t="s">
        <v>92</v>
      </c>
      <c r="K18" s="2"/>
      <c r="L18" s="2"/>
      <c r="M18" s="6"/>
    </row>
    <row r="19" spans="1:17" ht="31.2" x14ac:dyDescent="0.3">
      <c r="A19" s="10">
        <v>11</v>
      </c>
      <c r="B19" s="11" t="s">
        <v>41</v>
      </c>
      <c r="C19" s="11" t="s">
        <v>42</v>
      </c>
      <c r="D19" s="13" t="s">
        <v>43</v>
      </c>
      <c r="E19" s="10"/>
      <c r="F19" s="17">
        <v>126.4</v>
      </c>
      <c r="G19" s="11" t="s">
        <v>16</v>
      </c>
      <c r="H19" s="15">
        <v>3.58</v>
      </c>
      <c r="I19" s="17">
        <f>F19*H19</f>
        <v>452.51200000000006</v>
      </c>
      <c r="J19" s="16" t="s">
        <v>91</v>
      </c>
      <c r="K19" s="2"/>
      <c r="L19" s="2"/>
      <c r="M19" s="6"/>
    </row>
    <row r="20" spans="1:17" ht="46.8" x14ac:dyDescent="0.3">
      <c r="A20" s="10">
        <v>12</v>
      </c>
      <c r="B20" s="11" t="s">
        <v>44</v>
      </c>
      <c r="C20" s="11" t="s">
        <v>45</v>
      </c>
      <c r="D20" s="13" t="s">
        <v>46</v>
      </c>
      <c r="E20" s="10"/>
      <c r="F20" s="17">
        <v>123</v>
      </c>
      <c r="G20" s="11" t="s">
        <v>16</v>
      </c>
      <c r="H20" s="15">
        <v>2.2136999999999998</v>
      </c>
      <c r="I20" s="17">
        <f>F20*H20</f>
        <v>272.2851</v>
      </c>
      <c r="J20" s="16" t="s">
        <v>90</v>
      </c>
      <c r="K20" s="2"/>
      <c r="L20" s="2"/>
      <c r="M20" s="6"/>
    </row>
    <row r="21" spans="1:17" ht="31.2" x14ac:dyDescent="0.3">
      <c r="A21" s="10">
        <v>13</v>
      </c>
      <c r="B21" s="11" t="s">
        <v>47</v>
      </c>
      <c r="C21" s="11" t="s">
        <v>48</v>
      </c>
      <c r="D21" s="13" t="s">
        <v>49</v>
      </c>
      <c r="E21" s="10"/>
      <c r="F21" s="17">
        <v>220.14</v>
      </c>
      <c r="G21" s="11" t="s">
        <v>16</v>
      </c>
      <c r="H21" s="15">
        <v>2.94</v>
      </c>
      <c r="I21" s="17">
        <f>F21*H21</f>
        <v>647.21159999999998</v>
      </c>
      <c r="J21" s="16" t="s">
        <v>83</v>
      </c>
      <c r="K21" s="2"/>
      <c r="L21" s="2"/>
      <c r="M21" s="6"/>
    </row>
    <row r="22" spans="1:17" ht="62.4" x14ac:dyDescent="0.3">
      <c r="A22" s="10">
        <v>14</v>
      </c>
      <c r="B22" s="11" t="s">
        <v>50</v>
      </c>
      <c r="C22" s="11" t="s">
        <v>51</v>
      </c>
      <c r="D22" s="13" t="s">
        <v>52</v>
      </c>
      <c r="E22" s="10"/>
      <c r="F22" s="17">
        <v>516.35</v>
      </c>
      <c r="G22" s="11" t="s">
        <v>16</v>
      </c>
      <c r="H22" s="15">
        <v>1.5</v>
      </c>
      <c r="I22" s="17">
        <f>H22*F22</f>
        <v>774.52500000000009</v>
      </c>
      <c r="J22" s="16" t="s">
        <v>89</v>
      </c>
      <c r="K22" s="2"/>
      <c r="L22" s="2"/>
      <c r="M22" s="6"/>
    </row>
    <row r="23" spans="1:17" ht="46.8" x14ac:dyDescent="0.3">
      <c r="A23" s="10">
        <v>15</v>
      </c>
      <c r="B23" s="11" t="s">
        <v>53</v>
      </c>
      <c r="C23" s="11" t="s">
        <v>54</v>
      </c>
      <c r="D23" s="18" t="s">
        <v>55</v>
      </c>
      <c r="E23" s="11"/>
      <c r="F23" s="17">
        <v>106.2</v>
      </c>
      <c r="G23" s="11" t="s">
        <v>16</v>
      </c>
      <c r="H23" s="17">
        <v>3.9</v>
      </c>
      <c r="I23" s="21">
        <f>F23*H23</f>
        <v>414.18</v>
      </c>
      <c r="J23" s="11" t="s">
        <v>88</v>
      </c>
      <c r="K23" s="2"/>
      <c r="L23" s="2"/>
      <c r="M23" s="6"/>
      <c r="P23" s="5">
        <v>7567.87</v>
      </c>
      <c r="Q23" s="5">
        <f>P23*0.21</f>
        <v>1589.2527</v>
      </c>
    </row>
    <row r="24" spans="1:17" ht="31.2" x14ac:dyDescent="0.3">
      <c r="A24" s="10">
        <v>16</v>
      </c>
      <c r="B24" s="11" t="s">
        <v>32</v>
      </c>
      <c r="C24" s="11" t="s">
        <v>56</v>
      </c>
      <c r="D24" s="18" t="s">
        <v>57</v>
      </c>
      <c r="E24" s="11"/>
      <c r="F24" s="17">
        <v>24.1</v>
      </c>
      <c r="G24" s="11" t="s">
        <v>22</v>
      </c>
      <c r="H24" s="17">
        <v>1.57</v>
      </c>
      <c r="I24" s="21">
        <f>F24*H24</f>
        <v>37.837000000000003</v>
      </c>
      <c r="J24" s="11" t="s">
        <v>76</v>
      </c>
      <c r="K24" s="2"/>
      <c r="L24" s="2"/>
      <c r="M24" s="6"/>
      <c r="P24" s="5">
        <f>P23+Q23</f>
        <v>9157.1226999999999</v>
      </c>
    </row>
    <row r="25" spans="1:17" ht="31.2" x14ac:dyDescent="0.3">
      <c r="A25" s="10">
        <v>17</v>
      </c>
      <c r="B25" s="11" t="s">
        <v>58</v>
      </c>
      <c r="C25" s="11" t="s">
        <v>59</v>
      </c>
      <c r="D25" s="18" t="s">
        <v>60</v>
      </c>
      <c r="E25" s="11"/>
      <c r="F25" s="17" t="s">
        <v>61</v>
      </c>
      <c r="G25" s="11" t="s">
        <v>22</v>
      </c>
      <c r="H25" s="17">
        <v>1.26</v>
      </c>
      <c r="I25" s="22">
        <v>36.44</v>
      </c>
      <c r="J25" s="11" t="s">
        <v>82</v>
      </c>
      <c r="K25" s="2"/>
      <c r="L25" s="2"/>
      <c r="M25" s="6"/>
    </row>
    <row r="26" spans="1:17" ht="78" x14ac:dyDescent="0.3">
      <c r="A26" s="10">
        <v>18</v>
      </c>
      <c r="B26" s="11" t="s">
        <v>87</v>
      </c>
      <c r="C26" s="11" t="s">
        <v>62</v>
      </c>
      <c r="D26" s="18" t="s">
        <v>63</v>
      </c>
      <c r="E26" s="23"/>
      <c r="F26" s="17">
        <v>64</v>
      </c>
      <c r="G26" s="11" t="s">
        <v>22</v>
      </c>
      <c r="H26" s="22">
        <f>I26/F26</f>
        <v>2.109375</v>
      </c>
      <c r="I26" s="22">
        <v>135</v>
      </c>
      <c r="J26" s="11" t="s">
        <v>86</v>
      </c>
      <c r="K26" s="2"/>
      <c r="L26" s="2"/>
      <c r="M26" s="6"/>
    </row>
    <row r="27" spans="1:17" ht="46.8" x14ac:dyDescent="0.3">
      <c r="A27" s="10">
        <v>19</v>
      </c>
      <c r="B27" s="11" t="s">
        <v>64</v>
      </c>
      <c r="C27" s="23" t="s">
        <v>65</v>
      </c>
      <c r="D27" s="18" t="s">
        <v>66</v>
      </c>
      <c r="E27" s="23"/>
      <c r="F27" s="17">
        <v>130</v>
      </c>
      <c r="G27" s="11" t="s">
        <v>22</v>
      </c>
      <c r="H27" s="22">
        <f>I27/F27</f>
        <v>1.3</v>
      </c>
      <c r="I27" s="22">
        <v>169</v>
      </c>
      <c r="J27" s="23" t="s">
        <v>101</v>
      </c>
      <c r="K27" s="2"/>
      <c r="L27" s="2"/>
      <c r="M27" s="6"/>
    </row>
    <row r="28" spans="1:17" ht="46.8" x14ac:dyDescent="0.3">
      <c r="A28" s="10">
        <v>20</v>
      </c>
      <c r="B28" s="11" t="s">
        <v>67</v>
      </c>
      <c r="C28" s="11" t="s">
        <v>68</v>
      </c>
      <c r="D28" s="24" t="s">
        <v>69</v>
      </c>
      <c r="E28" s="25"/>
      <c r="F28" s="17">
        <v>79.3</v>
      </c>
      <c r="G28" s="11" t="s">
        <v>22</v>
      </c>
      <c r="H28" s="26">
        <v>1.35</v>
      </c>
      <c r="I28" s="26">
        <f>F28*H28</f>
        <v>107.05500000000001</v>
      </c>
      <c r="J28" s="11" t="s">
        <v>85</v>
      </c>
      <c r="K28" s="2"/>
      <c r="L28" s="2"/>
      <c r="M28" s="6"/>
    </row>
    <row r="29" spans="1:17" ht="31.2" x14ac:dyDescent="0.3">
      <c r="A29" s="10">
        <v>21</v>
      </c>
      <c r="B29" s="11" t="s">
        <v>70</v>
      </c>
      <c r="C29" s="11" t="s">
        <v>71</v>
      </c>
      <c r="D29" s="24" t="s">
        <v>72</v>
      </c>
      <c r="E29" s="25"/>
      <c r="F29" s="17">
        <v>70.8</v>
      </c>
      <c r="G29" s="11" t="s">
        <v>22</v>
      </c>
      <c r="H29" s="26">
        <f>I29/F29</f>
        <v>2</v>
      </c>
      <c r="I29" s="22">
        <v>141.6</v>
      </c>
      <c r="J29" s="11" t="s">
        <v>84</v>
      </c>
      <c r="K29" s="2"/>
      <c r="L29" s="2"/>
      <c r="M29" s="6"/>
    </row>
  </sheetData>
  <mergeCells count="9">
    <mergeCell ref="A2:J2"/>
    <mergeCell ref="A4:A8"/>
    <mergeCell ref="B4:B8"/>
    <mergeCell ref="C4:C8"/>
    <mergeCell ref="D4:D8"/>
    <mergeCell ref="E4:F7"/>
    <mergeCell ref="G4:G8"/>
    <mergeCell ref="H4:I7"/>
    <mergeCell ref="J4:J8"/>
  </mergeCells>
  <phoneticPr fontId="8" type="noConversion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Noma_VMD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Solvita Repecka-Lapiņa</dc:creator>
  <cp:lastModifiedBy>Solvita Repecka-Lapiņa</cp:lastModifiedBy>
  <cp:lastPrinted>2025-04-02T13:42:48Z</cp:lastPrinted>
  <dcterms:created xsi:type="dcterms:W3CDTF">2025-03-27T08:25:55Z</dcterms:created>
  <dcterms:modified xsi:type="dcterms:W3CDTF">2025-04-03T11:53:52Z</dcterms:modified>
</cp:coreProperties>
</file>